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2"/>
  </bookViews>
  <sheets>
    <sheet name="Elementares" sheetId="1" r:id="rId1"/>
    <sheet name="Assesoires" sheetId="2" r:id="rId2"/>
    <sheet name="Anwendungen" sheetId="3" r:id="rId3"/>
  </sheets>
  <definedNames/>
  <calcPr fullCalcOnLoad="1"/>
</workbook>
</file>

<file path=xl/sharedStrings.xml><?xml version="1.0" encoding="utf-8"?>
<sst xmlns="http://schemas.openxmlformats.org/spreadsheetml/2006/main" count="85" uniqueCount="37">
  <si>
    <t>=</t>
  </si>
  <si>
    <t>+</t>
  </si>
  <si>
    <t>-</t>
  </si>
  <si>
    <t>-  (</t>
  </si>
  <si>
    <t>)</t>
  </si>
  <si>
    <t>Vektorprodukt</t>
  </si>
  <si>
    <t>Skalarprodukt</t>
  </si>
  <si>
    <t>A</t>
  </si>
  <si>
    <t>B</t>
  </si>
  <si>
    <t>C</t>
  </si>
  <si>
    <t>P</t>
  </si>
  <si>
    <t>E</t>
  </si>
  <si>
    <t>:</t>
  </si>
  <si>
    <t>X</t>
  </si>
  <si>
    <t xml:space="preserve"> +  r</t>
  </si>
  <si>
    <t xml:space="preserve"> + s</t>
  </si>
  <si>
    <t>n</t>
  </si>
  <si>
    <t>Betrag^2</t>
  </si>
  <si>
    <t>d(P,E)</t>
  </si>
  <si>
    <t>V(Spat)</t>
  </si>
  <si>
    <t>V(Pyramide)</t>
  </si>
  <si>
    <t>x3      =</t>
  </si>
  <si>
    <t>x2    +</t>
  </si>
  <si>
    <t>x1   +</t>
  </si>
  <si>
    <t>: Wurzel</t>
  </si>
  <si>
    <t>d</t>
  </si>
  <si>
    <t>Koordinatengleichung</t>
  </si>
  <si>
    <t>Hessesche Normalenform</t>
  </si>
  <si>
    <t>Abstand zum Ursprung:</t>
  </si>
  <si>
    <t>Gegeben A, B, C, P</t>
  </si>
  <si>
    <t>:       (</t>
  </si>
  <si>
    <t xml:space="preserve">  )     *</t>
  </si>
  <si>
    <t>Parameterform</t>
  </si>
  <si>
    <t xml:space="preserve"> --&gt;</t>
  </si>
  <si>
    <t xml:space="preserve">  --&gt;</t>
  </si>
  <si>
    <t>D     =</t>
  </si>
  <si>
    <t>Elementare Berechnung von Hoe  Lippe   6/00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</si>
</sst>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14</xdr:row>
      <xdr:rowOff>0</xdr:rowOff>
    </xdr:from>
    <xdr:to>
      <xdr:col>2</xdr:col>
      <xdr:colOff>409575</xdr:colOff>
      <xdr:row>15</xdr:row>
      <xdr:rowOff>9525</xdr:rowOff>
    </xdr:to>
    <xdr:grpSp>
      <xdr:nvGrpSpPr>
        <xdr:cNvPr id="1" name="Group 16"/>
        <xdr:cNvGrpSpPr>
          <a:grpSpLocks/>
        </xdr:cNvGrpSpPr>
      </xdr:nvGrpSpPr>
      <xdr:grpSpPr>
        <a:xfrm>
          <a:off x="1276350" y="2419350"/>
          <a:ext cx="161925" cy="161925"/>
          <a:chOff x="336" y="298"/>
          <a:chExt cx="52" cy="52"/>
        </a:xfrm>
        <a:solidFill>
          <a:srgbClr val="FFFFFF"/>
        </a:solidFill>
      </xdr:grpSpPr>
      <xdr:sp>
        <xdr:nvSpPr>
          <xdr:cNvPr id="2" name="Line 17"/>
          <xdr:cNvSpPr>
            <a:spLocks/>
          </xdr:cNvSpPr>
        </xdr:nvSpPr>
        <xdr:spPr>
          <a:xfrm flipH="1">
            <a:off x="336" y="298"/>
            <a:ext cx="52" cy="5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18"/>
          <xdr:cNvSpPr>
            <a:spLocks/>
          </xdr:cNvSpPr>
        </xdr:nvSpPr>
        <xdr:spPr>
          <a:xfrm>
            <a:off x="337" y="300"/>
            <a:ext cx="50" cy="5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12</xdr:row>
      <xdr:rowOff>47625</xdr:rowOff>
    </xdr:from>
    <xdr:to>
      <xdr:col>4</xdr:col>
      <xdr:colOff>66675</xdr:colOff>
      <xdr:row>16</xdr:row>
      <xdr:rowOff>133350</xdr:rowOff>
    </xdr:to>
    <xdr:sp>
      <xdr:nvSpPr>
        <xdr:cNvPr id="4" name="AutoShape 19"/>
        <xdr:cNvSpPr>
          <a:spLocks/>
        </xdr:cNvSpPr>
      </xdr:nvSpPr>
      <xdr:spPr>
        <a:xfrm>
          <a:off x="2085975" y="2143125"/>
          <a:ext cx="38100" cy="723900"/>
        </a:xfrm>
        <a:prstGeom prst="rightBracket">
          <a:avLst>
            <a:gd name="adj" fmla="val -342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12</xdr:row>
      <xdr:rowOff>47625</xdr:rowOff>
    </xdr:from>
    <xdr:to>
      <xdr:col>2</xdr:col>
      <xdr:colOff>504825</xdr:colOff>
      <xdr:row>16</xdr:row>
      <xdr:rowOff>133350</xdr:rowOff>
    </xdr:to>
    <xdr:sp>
      <xdr:nvSpPr>
        <xdr:cNvPr id="5" name="AutoShape 20"/>
        <xdr:cNvSpPr>
          <a:spLocks/>
        </xdr:cNvSpPr>
      </xdr:nvSpPr>
      <xdr:spPr>
        <a:xfrm flipH="1">
          <a:off x="1476375" y="2143125"/>
          <a:ext cx="57150" cy="723900"/>
        </a:xfrm>
        <a:prstGeom prst="rightBracket">
          <a:avLst>
            <a:gd name="adj" fmla="val -368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47625</xdr:rowOff>
    </xdr:from>
    <xdr:to>
      <xdr:col>2</xdr:col>
      <xdr:colOff>85725</xdr:colOff>
      <xdr:row>16</xdr:row>
      <xdr:rowOff>133350</xdr:rowOff>
    </xdr:to>
    <xdr:sp>
      <xdr:nvSpPr>
        <xdr:cNvPr id="6" name="AutoShape 21"/>
        <xdr:cNvSpPr>
          <a:spLocks/>
        </xdr:cNvSpPr>
      </xdr:nvSpPr>
      <xdr:spPr>
        <a:xfrm>
          <a:off x="1038225" y="2143125"/>
          <a:ext cx="76200" cy="723900"/>
        </a:xfrm>
        <a:prstGeom prst="rightBracket">
          <a:avLst>
            <a:gd name="adj" fmla="val -30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12</xdr:row>
      <xdr:rowOff>47625</xdr:rowOff>
    </xdr:from>
    <xdr:to>
      <xdr:col>1</xdr:col>
      <xdr:colOff>0</xdr:colOff>
      <xdr:row>16</xdr:row>
      <xdr:rowOff>133350</xdr:rowOff>
    </xdr:to>
    <xdr:sp>
      <xdr:nvSpPr>
        <xdr:cNvPr id="7" name="AutoShape 22"/>
        <xdr:cNvSpPr>
          <a:spLocks/>
        </xdr:cNvSpPr>
      </xdr:nvSpPr>
      <xdr:spPr>
        <a:xfrm flipH="1">
          <a:off x="466725" y="2143125"/>
          <a:ext cx="47625" cy="723900"/>
        </a:xfrm>
        <a:prstGeom prst="rightBracket">
          <a:avLst>
            <a:gd name="adj" fmla="val -30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17</xdr:row>
      <xdr:rowOff>0</xdr:rowOff>
    </xdr:to>
    <xdr:sp>
      <xdr:nvSpPr>
        <xdr:cNvPr id="8" name="AutoShape 24"/>
        <xdr:cNvSpPr>
          <a:spLocks/>
        </xdr:cNvSpPr>
      </xdr:nvSpPr>
      <xdr:spPr>
        <a:xfrm flipH="1">
          <a:off x="2571750" y="2095500"/>
          <a:ext cx="76200" cy="800100"/>
        </a:xfrm>
        <a:prstGeom prst="rightBracket">
          <a:avLst>
            <a:gd name="adj" fmla="val -30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12</xdr:row>
      <xdr:rowOff>0</xdr:rowOff>
    </xdr:from>
    <xdr:to>
      <xdr:col>8</xdr:col>
      <xdr:colOff>28575</xdr:colOff>
      <xdr:row>17</xdr:row>
      <xdr:rowOff>0</xdr:rowOff>
    </xdr:to>
    <xdr:sp>
      <xdr:nvSpPr>
        <xdr:cNvPr id="9" name="AutoShape 30"/>
        <xdr:cNvSpPr>
          <a:spLocks/>
        </xdr:cNvSpPr>
      </xdr:nvSpPr>
      <xdr:spPr>
        <a:xfrm>
          <a:off x="4114800" y="2095500"/>
          <a:ext cx="28575" cy="800100"/>
        </a:xfrm>
        <a:prstGeom prst="rightBracket">
          <a:avLst>
            <a:gd name="adj" fmla="val -30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12</xdr:row>
      <xdr:rowOff>9525</xdr:rowOff>
    </xdr:from>
    <xdr:to>
      <xdr:col>10</xdr:col>
      <xdr:colOff>57150</xdr:colOff>
      <xdr:row>17</xdr:row>
      <xdr:rowOff>9525</xdr:rowOff>
    </xdr:to>
    <xdr:sp>
      <xdr:nvSpPr>
        <xdr:cNvPr id="10" name="AutoShape 31"/>
        <xdr:cNvSpPr>
          <a:spLocks/>
        </xdr:cNvSpPr>
      </xdr:nvSpPr>
      <xdr:spPr>
        <a:xfrm>
          <a:off x="5172075" y="2105025"/>
          <a:ext cx="28575" cy="800100"/>
        </a:xfrm>
        <a:prstGeom prst="rightBracket">
          <a:avLst>
            <a:gd name="adj" fmla="val -30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11</xdr:row>
      <xdr:rowOff>219075</xdr:rowOff>
    </xdr:from>
    <xdr:to>
      <xdr:col>9</xdr:col>
      <xdr:colOff>47625</xdr:colOff>
      <xdr:row>16</xdr:row>
      <xdr:rowOff>152400</xdr:rowOff>
    </xdr:to>
    <xdr:sp>
      <xdr:nvSpPr>
        <xdr:cNvPr id="11" name="AutoShape 32"/>
        <xdr:cNvSpPr>
          <a:spLocks/>
        </xdr:cNvSpPr>
      </xdr:nvSpPr>
      <xdr:spPr>
        <a:xfrm flipH="1">
          <a:off x="4581525" y="2085975"/>
          <a:ext cx="95250" cy="800100"/>
        </a:xfrm>
        <a:prstGeom prst="rightBracket">
          <a:avLst>
            <a:gd name="adj" fmla="val -30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19</xdr:row>
      <xdr:rowOff>28575</xdr:rowOff>
    </xdr:from>
    <xdr:to>
      <xdr:col>4</xdr:col>
      <xdr:colOff>38100</xdr:colOff>
      <xdr:row>23</xdr:row>
      <xdr:rowOff>114300</xdr:rowOff>
    </xdr:to>
    <xdr:sp>
      <xdr:nvSpPr>
        <xdr:cNvPr id="12" name="AutoShape 36"/>
        <xdr:cNvSpPr>
          <a:spLocks/>
        </xdr:cNvSpPr>
      </xdr:nvSpPr>
      <xdr:spPr>
        <a:xfrm>
          <a:off x="2028825" y="3314700"/>
          <a:ext cx="66675" cy="733425"/>
        </a:xfrm>
        <a:prstGeom prst="rightBracket">
          <a:avLst>
            <a:gd name="adj" fmla="val -342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19</xdr:row>
      <xdr:rowOff>47625</xdr:rowOff>
    </xdr:from>
    <xdr:to>
      <xdr:col>3</xdr:col>
      <xdr:colOff>19050</xdr:colOff>
      <xdr:row>23</xdr:row>
      <xdr:rowOff>133350</xdr:rowOff>
    </xdr:to>
    <xdr:sp>
      <xdr:nvSpPr>
        <xdr:cNvPr id="13" name="AutoShape 37"/>
        <xdr:cNvSpPr>
          <a:spLocks/>
        </xdr:cNvSpPr>
      </xdr:nvSpPr>
      <xdr:spPr>
        <a:xfrm flipH="1">
          <a:off x="1495425" y="3333750"/>
          <a:ext cx="66675" cy="733425"/>
        </a:xfrm>
        <a:prstGeom prst="rightBracket">
          <a:avLst>
            <a:gd name="adj" fmla="val -368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66675</xdr:colOff>
      <xdr:row>23</xdr:row>
      <xdr:rowOff>114300</xdr:rowOff>
    </xdr:to>
    <xdr:sp>
      <xdr:nvSpPr>
        <xdr:cNvPr id="14" name="AutoShape 38"/>
        <xdr:cNvSpPr>
          <a:spLocks/>
        </xdr:cNvSpPr>
      </xdr:nvSpPr>
      <xdr:spPr>
        <a:xfrm>
          <a:off x="1019175" y="3314700"/>
          <a:ext cx="76200" cy="733425"/>
        </a:xfrm>
        <a:prstGeom prst="rightBracket">
          <a:avLst>
            <a:gd name="adj" fmla="val -30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19</xdr:row>
      <xdr:rowOff>19050</xdr:rowOff>
    </xdr:from>
    <xdr:to>
      <xdr:col>1</xdr:col>
      <xdr:colOff>76200</xdr:colOff>
      <xdr:row>23</xdr:row>
      <xdr:rowOff>104775</xdr:rowOff>
    </xdr:to>
    <xdr:sp>
      <xdr:nvSpPr>
        <xdr:cNvPr id="15" name="AutoShape 39"/>
        <xdr:cNvSpPr>
          <a:spLocks/>
        </xdr:cNvSpPr>
      </xdr:nvSpPr>
      <xdr:spPr>
        <a:xfrm flipH="1">
          <a:off x="457200" y="3305175"/>
          <a:ext cx="133350" cy="733425"/>
        </a:xfrm>
        <a:prstGeom prst="rightBracket">
          <a:avLst>
            <a:gd name="adj" fmla="val -30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20</xdr:row>
      <xdr:rowOff>152400</xdr:rowOff>
    </xdr:from>
    <xdr:to>
      <xdr:col>2</xdr:col>
      <xdr:colOff>381000</xdr:colOff>
      <xdr:row>22</xdr:row>
      <xdr:rowOff>19050</xdr:rowOff>
    </xdr:to>
    <xdr:grpSp>
      <xdr:nvGrpSpPr>
        <xdr:cNvPr id="16" name="Group 40"/>
        <xdr:cNvGrpSpPr>
          <a:grpSpLocks/>
        </xdr:cNvGrpSpPr>
      </xdr:nvGrpSpPr>
      <xdr:grpSpPr>
        <a:xfrm>
          <a:off x="1257300" y="3600450"/>
          <a:ext cx="152400" cy="190500"/>
          <a:chOff x="464" y="227"/>
          <a:chExt cx="40" cy="48"/>
        </a:xfrm>
        <a:solidFill>
          <a:srgbClr val="FFFFFF"/>
        </a:solidFill>
      </xdr:grpSpPr>
      <xdr:sp>
        <xdr:nvSpPr>
          <xdr:cNvPr id="17" name="Line 41"/>
          <xdr:cNvSpPr>
            <a:spLocks/>
          </xdr:cNvSpPr>
        </xdr:nvSpPr>
        <xdr:spPr>
          <a:xfrm>
            <a:off x="484" y="227"/>
            <a:ext cx="0" cy="4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42"/>
          <xdr:cNvSpPr>
            <a:spLocks/>
          </xdr:cNvSpPr>
        </xdr:nvSpPr>
        <xdr:spPr>
          <a:xfrm flipH="1">
            <a:off x="466" y="238"/>
            <a:ext cx="38" cy="2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43"/>
          <xdr:cNvSpPr>
            <a:spLocks/>
          </xdr:cNvSpPr>
        </xdr:nvSpPr>
        <xdr:spPr>
          <a:xfrm>
            <a:off x="464" y="239"/>
            <a:ext cx="39" cy="2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19050</xdr:rowOff>
    </xdr:from>
    <xdr:to>
      <xdr:col>0</xdr:col>
      <xdr:colOff>333375</xdr:colOff>
      <xdr:row>6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47650" y="180975"/>
          <a:ext cx="85725" cy="819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</xdr:row>
      <xdr:rowOff>76200</xdr:rowOff>
    </xdr:from>
    <xdr:to>
      <xdr:col>2</xdr:col>
      <xdr:colOff>28575</xdr:colOff>
      <xdr:row>6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1476375" y="238125"/>
          <a:ext cx="76200" cy="800100"/>
        </a:xfrm>
        <a:prstGeom prst="rightBracket">
          <a:avLst>
            <a:gd name="adj" fmla="val -30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76200</xdr:rowOff>
    </xdr:from>
    <xdr:to>
      <xdr:col>1</xdr:col>
      <xdr:colOff>419100</xdr:colOff>
      <xdr:row>5</xdr:row>
      <xdr:rowOff>66675</xdr:rowOff>
    </xdr:to>
    <xdr:sp>
      <xdr:nvSpPr>
        <xdr:cNvPr id="3" name="AutoShape 3"/>
        <xdr:cNvSpPr>
          <a:spLocks/>
        </xdr:cNvSpPr>
      </xdr:nvSpPr>
      <xdr:spPr>
        <a:xfrm flipH="1">
          <a:off x="1123950" y="76200"/>
          <a:ext cx="57150" cy="800100"/>
        </a:xfrm>
        <a:prstGeom prst="rightBracket">
          <a:avLst>
            <a:gd name="adj" fmla="val -30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2</xdr:row>
      <xdr:rowOff>142875</xdr:rowOff>
    </xdr:from>
    <xdr:to>
      <xdr:col>0</xdr:col>
      <xdr:colOff>742950</xdr:colOff>
      <xdr:row>7</xdr:row>
      <xdr:rowOff>152400</xdr:rowOff>
    </xdr:to>
    <xdr:sp>
      <xdr:nvSpPr>
        <xdr:cNvPr id="4" name="AutoShape 4"/>
        <xdr:cNvSpPr>
          <a:spLocks/>
        </xdr:cNvSpPr>
      </xdr:nvSpPr>
      <xdr:spPr>
        <a:xfrm flipH="1">
          <a:off x="657225" y="466725"/>
          <a:ext cx="85725" cy="819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4</xdr:row>
      <xdr:rowOff>85725</xdr:rowOff>
    </xdr:from>
    <xdr:to>
      <xdr:col>2</xdr:col>
      <xdr:colOff>733425</xdr:colOff>
      <xdr:row>5</xdr:row>
      <xdr:rowOff>95250</xdr:rowOff>
    </xdr:to>
    <xdr:grpSp>
      <xdr:nvGrpSpPr>
        <xdr:cNvPr id="5" name="Group 5"/>
        <xdr:cNvGrpSpPr>
          <a:grpSpLocks/>
        </xdr:cNvGrpSpPr>
      </xdr:nvGrpSpPr>
      <xdr:grpSpPr>
        <a:xfrm>
          <a:off x="2095500" y="733425"/>
          <a:ext cx="161925" cy="171450"/>
          <a:chOff x="336" y="298"/>
          <a:chExt cx="52" cy="52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H="1">
            <a:off x="336" y="298"/>
            <a:ext cx="52" cy="5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337" y="300"/>
            <a:ext cx="50" cy="5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419100</xdr:colOff>
      <xdr:row>3</xdr:row>
      <xdr:rowOff>76200</xdr:rowOff>
    </xdr:from>
    <xdr:to>
      <xdr:col>3</xdr:col>
      <xdr:colOff>571500</xdr:colOff>
      <xdr:row>4</xdr:row>
      <xdr:rowOff>104775</xdr:rowOff>
    </xdr:to>
    <xdr:grpSp>
      <xdr:nvGrpSpPr>
        <xdr:cNvPr id="8" name="Group 8"/>
        <xdr:cNvGrpSpPr>
          <a:grpSpLocks/>
        </xdr:cNvGrpSpPr>
      </xdr:nvGrpSpPr>
      <xdr:grpSpPr>
        <a:xfrm>
          <a:off x="2705100" y="561975"/>
          <a:ext cx="152400" cy="190500"/>
          <a:chOff x="464" y="227"/>
          <a:chExt cx="40" cy="48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>
            <a:off x="484" y="227"/>
            <a:ext cx="0" cy="4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466" y="238"/>
            <a:ext cx="38" cy="2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464" y="239"/>
            <a:ext cx="39" cy="2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17</xdr:row>
      <xdr:rowOff>0</xdr:rowOff>
    </xdr:from>
    <xdr:to>
      <xdr:col>5</xdr:col>
      <xdr:colOff>409575</xdr:colOff>
      <xdr:row>18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3448050" y="2809875"/>
          <a:ext cx="161925" cy="171450"/>
          <a:chOff x="336" y="298"/>
          <a:chExt cx="52" cy="52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336" y="298"/>
            <a:ext cx="52" cy="5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337" y="300"/>
            <a:ext cx="50" cy="5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B2" sqref="B2"/>
    </sheetView>
  </sheetViews>
  <sheetFormatPr defaultColWidth="11.421875" defaultRowHeight="12.75"/>
  <cols>
    <col min="1" max="66" width="7.7109375" style="0" customWidth="1"/>
  </cols>
  <sheetData>
    <row r="1" ht="18">
      <c r="B1" s="5" t="s">
        <v>36</v>
      </c>
    </row>
    <row r="3" spans="2:4" ht="12.75">
      <c r="B3" s="8">
        <v>1</v>
      </c>
      <c r="C3" s="9">
        <v>2</v>
      </c>
      <c r="D3" s="10">
        <v>3</v>
      </c>
    </row>
    <row r="4" spans="2:4" ht="12.75">
      <c r="B4" s="8">
        <v>1</v>
      </c>
      <c r="C4" s="9">
        <v>0</v>
      </c>
      <c r="D4" s="10">
        <v>1</v>
      </c>
    </row>
    <row r="5" spans="2:4" ht="12.75">
      <c r="B5" s="8">
        <v>1</v>
      </c>
      <c r="C5" s="9">
        <v>0</v>
      </c>
      <c r="D5" s="10">
        <v>0</v>
      </c>
    </row>
    <row r="6" spans="2:4" ht="12.75">
      <c r="B6" s="1"/>
      <c r="C6" s="1"/>
      <c r="D6" s="1"/>
    </row>
    <row r="7" spans="1:7" ht="12.75">
      <c r="A7" s="2" t="s">
        <v>0</v>
      </c>
      <c r="B7" s="2"/>
      <c r="C7" s="4">
        <f>B3*C4*D5</f>
        <v>0</v>
      </c>
      <c r="D7" s="2" t="s">
        <v>1</v>
      </c>
      <c r="E7" s="4">
        <f>C3*D4*B5</f>
        <v>2</v>
      </c>
      <c r="F7" s="2" t="s">
        <v>1</v>
      </c>
      <c r="G7" s="4">
        <f>D3*B4*C5</f>
        <v>0</v>
      </c>
    </row>
    <row r="8" spans="2:8" ht="12.75">
      <c r="B8" s="3" t="s">
        <v>3</v>
      </c>
      <c r="C8" s="4">
        <f>B5*C4*D3</f>
        <v>0</v>
      </c>
      <c r="D8" s="2" t="s">
        <v>1</v>
      </c>
      <c r="E8" s="4">
        <f>C5*D4*B3</f>
        <v>0</v>
      </c>
      <c r="F8" s="2" t="s">
        <v>1</v>
      </c>
      <c r="G8" s="4">
        <f>D5*B4*C3</f>
        <v>0</v>
      </c>
      <c r="H8" s="2" t="s">
        <v>4</v>
      </c>
    </row>
    <row r="9" spans="1:7" ht="12.75">
      <c r="A9" s="2" t="s">
        <v>0</v>
      </c>
      <c r="B9" s="4">
        <f>C7+E7+G7</f>
        <v>2</v>
      </c>
      <c r="C9" s="2" t="s">
        <v>2</v>
      </c>
      <c r="D9" s="4">
        <f>C8+E8+G8</f>
        <v>0</v>
      </c>
      <c r="E9" s="2"/>
      <c r="F9" s="2"/>
      <c r="G9" s="2"/>
    </row>
    <row r="10" spans="1:7" ht="13.5" thickBot="1">
      <c r="A10" s="2" t="s">
        <v>0</v>
      </c>
      <c r="B10" s="11">
        <f>B9-D9</f>
        <v>2</v>
      </c>
      <c r="C10" s="2"/>
      <c r="D10" s="2"/>
      <c r="E10" s="2"/>
      <c r="F10" s="2"/>
      <c r="G10" s="2"/>
    </row>
    <row r="11" ht="13.5" thickTop="1"/>
    <row r="12" ht="18">
      <c r="C12" s="5" t="s">
        <v>5</v>
      </c>
    </row>
    <row r="14" spans="1:10" ht="12.75">
      <c r="A14" s="2"/>
      <c r="B14" s="12">
        <v>4</v>
      </c>
      <c r="C14" s="6"/>
      <c r="D14" s="12">
        <v>4</v>
      </c>
      <c r="F14" s="4">
        <f>B15*D16</f>
        <v>5</v>
      </c>
      <c r="G14" s="4" t="s">
        <v>2</v>
      </c>
      <c r="H14" s="4">
        <f>B16*D15</f>
        <v>6</v>
      </c>
      <c r="J14" s="13">
        <f>F14-H14</f>
        <v>-1</v>
      </c>
    </row>
    <row r="15" spans="1:10" ht="12" customHeight="1">
      <c r="A15" s="2"/>
      <c r="B15" s="12">
        <v>5</v>
      </c>
      <c r="C15" s="6"/>
      <c r="D15" s="12">
        <v>2</v>
      </c>
      <c r="E15" s="7" t="s">
        <v>0</v>
      </c>
      <c r="F15" s="4">
        <f>B16*D14</f>
        <v>12</v>
      </c>
      <c r="G15" s="4" t="s">
        <v>2</v>
      </c>
      <c r="H15" s="4">
        <f>B14*D16</f>
        <v>4</v>
      </c>
      <c r="I15" s="7" t="s">
        <v>0</v>
      </c>
      <c r="J15" s="13">
        <f>F15-H15</f>
        <v>8</v>
      </c>
    </row>
    <row r="16" spans="1:10" ht="12.75">
      <c r="A16" s="2"/>
      <c r="B16" s="12">
        <v>3</v>
      </c>
      <c r="C16" s="6"/>
      <c r="D16" s="12">
        <v>1</v>
      </c>
      <c r="F16" s="4">
        <f>B14*D15</f>
        <v>8</v>
      </c>
      <c r="G16" s="4" t="s">
        <v>2</v>
      </c>
      <c r="H16" s="4">
        <f>B15*D14</f>
        <v>20</v>
      </c>
      <c r="J16" s="13">
        <f>F16-H16</f>
        <v>-12</v>
      </c>
    </row>
    <row r="17" spans="1:4" ht="12.75">
      <c r="A17" s="2"/>
      <c r="B17" s="6"/>
      <c r="D17" s="6"/>
    </row>
    <row r="18" spans="1:4" ht="12.75">
      <c r="A18" s="2"/>
      <c r="B18" s="6"/>
      <c r="D18" s="6"/>
    </row>
    <row r="19" spans="1:4" ht="18">
      <c r="A19" s="2"/>
      <c r="B19" s="6"/>
      <c r="C19" s="5" t="s">
        <v>6</v>
      </c>
      <c r="D19" s="6"/>
    </row>
    <row r="21" spans="1:4" ht="12.75">
      <c r="A21" s="2"/>
      <c r="B21" s="14">
        <v>4</v>
      </c>
      <c r="C21" s="6"/>
      <c r="D21" s="14">
        <v>4</v>
      </c>
    </row>
    <row r="22" spans="1:10" ht="12.75" customHeight="1">
      <c r="A22" s="2"/>
      <c r="B22" s="14">
        <v>5</v>
      </c>
      <c r="D22" s="14">
        <v>2</v>
      </c>
      <c r="E22" s="7" t="s">
        <v>0</v>
      </c>
      <c r="F22" s="4">
        <f>B21*D21</f>
        <v>16</v>
      </c>
      <c r="G22" s="4" t="s">
        <v>1</v>
      </c>
      <c r="H22" s="4">
        <f>B22*D22</f>
        <v>10</v>
      </c>
      <c r="I22" s="4" t="s">
        <v>1</v>
      </c>
      <c r="J22" s="4">
        <f>B23*D23</f>
        <v>3</v>
      </c>
    </row>
    <row r="23" spans="1:4" ht="12.75">
      <c r="A23" s="2"/>
      <c r="B23" s="14">
        <v>3</v>
      </c>
      <c r="C23" s="6"/>
      <c r="D23" s="14">
        <v>1</v>
      </c>
    </row>
    <row r="24" spans="1:7" ht="12.75" customHeight="1" thickBot="1">
      <c r="A24" s="2"/>
      <c r="B24" s="6"/>
      <c r="D24" s="6"/>
      <c r="F24" s="7" t="s">
        <v>0</v>
      </c>
      <c r="G24" s="15">
        <f>F22+H22+J22</f>
        <v>29</v>
      </c>
    </row>
    <row r="25" ht="13.5" thickTop="1"/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9"/>
  <sheetViews>
    <sheetView tabSelected="1" workbookViewId="0" topLeftCell="A1">
      <selection activeCell="J33" sqref="J33"/>
    </sheetView>
  </sheetViews>
  <sheetFormatPr defaultColWidth="11.421875" defaultRowHeight="12.75"/>
  <cols>
    <col min="1" max="1" width="2.28125" style="0" customWidth="1"/>
  </cols>
  <sheetData>
    <row r="1" ht="12.75">
      <c r="B1" s="16" t="s">
        <v>29</v>
      </c>
    </row>
    <row r="2" ht="13.5" thickBot="1"/>
    <row r="3" spans="2:9" ht="13.5" thickTop="1">
      <c r="B3" s="35" t="s">
        <v>7</v>
      </c>
      <c r="C3" s="36">
        <v>2</v>
      </c>
      <c r="D3" s="36">
        <v>3</v>
      </c>
      <c r="E3" s="37">
        <v>4</v>
      </c>
      <c r="G3" s="43">
        <f>C7-$C$3</f>
        <v>2</v>
      </c>
      <c r="H3" s="2">
        <f>C4-C3</f>
        <v>1</v>
      </c>
      <c r="I3" s="24">
        <f>C5-C3</f>
        <v>-1</v>
      </c>
    </row>
    <row r="4" spans="2:9" ht="12.75">
      <c r="B4" s="38" t="s">
        <v>8</v>
      </c>
      <c r="C4" s="39">
        <v>3</v>
      </c>
      <c r="D4" s="39">
        <v>1</v>
      </c>
      <c r="E4" s="40">
        <v>5</v>
      </c>
      <c r="F4" s="4" t="s">
        <v>35</v>
      </c>
      <c r="G4" s="43">
        <f>D7-$D$3</f>
        <v>-1</v>
      </c>
      <c r="H4" s="2">
        <f>D4-D3</f>
        <v>-2</v>
      </c>
      <c r="I4" s="24">
        <f>D5-D3</f>
        <v>-5</v>
      </c>
    </row>
    <row r="5" spans="2:9" ht="12.75">
      <c r="B5" s="41" t="s">
        <v>9</v>
      </c>
      <c r="C5" s="39">
        <v>1</v>
      </c>
      <c r="D5" s="39">
        <v>-2</v>
      </c>
      <c r="E5" s="40">
        <v>5</v>
      </c>
      <c r="G5" s="43">
        <f>E7-$E$3</f>
        <v>-3</v>
      </c>
      <c r="H5" s="2">
        <f>E4-E3</f>
        <v>1</v>
      </c>
      <c r="I5" s="24">
        <f>E5-E3</f>
        <v>1</v>
      </c>
    </row>
    <row r="6" spans="2:5" ht="12.75">
      <c r="B6" s="31"/>
      <c r="C6" s="23"/>
      <c r="D6" s="23"/>
      <c r="E6" s="32"/>
    </row>
    <row r="7" spans="2:13" ht="13.5" thickBot="1">
      <c r="B7" s="42" t="s">
        <v>10</v>
      </c>
      <c r="C7" s="33">
        <v>4</v>
      </c>
      <c r="D7" s="33">
        <v>2</v>
      </c>
      <c r="E7" s="34">
        <v>1</v>
      </c>
      <c r="F7" s="2" t="s">
        <v>0</v>
      </c>
      <c r="G7" s="18"/>
      <c r="H7" s="18">
        <f>G3*H4*I5</f>
        <v>-4</v>
      </c>
      <c r="I7" s="18" t="s">
        <v>1</v>
      </c>
      <c r="J7" s="18">
        <f>H3*I4*G5</f>
        <v>15</v>
      </c>
      <c r="K7" s="18" t="s">
        <v>1</v>
      </c>
      <c r="L7" s="18">
        <f>I3*G4*H5</f>
        <v>1</v>
      </c>
      <c r="M7" s="19"/>
    </row>
    <row r="8" spans="7:13" ht="13.5" thickTop="1">
      <c r="G8" s="20" t="s">
        <v>3</v>
      </c>
      <c r="H8" s="18">
        <f>G5*H4*I3</f>
        <v>-6</v>
      </c>
      <c r="I8" s="18" t="s">
        <v>1</v>
      </c>
      <c r="J8" s="18">
        <f>H5*I4*G3</f>
        <v>-10</v>
      </c>
      <c r="K8" s="18" t="s">
        <v>1</v>
      </c>
      <c r="L8" s="18">
        <f>I5*G4*H3</f>
        <v>-1</v>
      </c>
      <c r="M8" s="18" t="s">
        <v>4</v>
      </c>
    </row>
    <row r="9" spans="6:13" ht="12.75">
      <c r="F9" s="2" t="s">
        <v>0</v>
      </c>
      <c r="G9" s="18">
        <f>H7+J7+L7</f>
        <v>12</v>
      </c>
      <c r="H9" s="18" t="s">
        <v>2</v>
      </c>
      <c r="I9" s="18">
        <f>H8+J8+L8</f>
        <v>-17</v>
      </c>
      <c r="J9" s="18"/>
      <c r="K9" s="18"/>
      <c r="L9" s="18"/>
      <c r="M9" s="19"/>
    </row>
    <row r="10" spans="6:13" ht="13.5" thickBot="1">
      <c r="F10" s="2" t="s">
        <v>0</v>
      </c>
      <c r="G10" s="22">
        <f>G9-I9</f>
        <v>29</v>
      </c>
      <c r="H10" s="18"/>
      <c r="I10" s="18"/>
      <c r="J10" s="18"/>
      <c r="K10" s="18"/>
      <c r="L10" s="18"/>
      <c r="M10" s="19"/>
    </row>
    <row r="11" spans="2:12" ht="13.5" thickTop="1">
      <c r="B11" s="16" t="s">
        <v>32</v>
      </c>
      <c r="F11" s="2"/>
      <c r="G11" s="17"/>
      <c r="H11" s="2"/>
      <c r="I11" s="2"/>
      <c r="J11" s="2"/>
      <c r="K11" s="2"/>
      <c r="L11" s="2"/>
    </row>
    <row r="12" spans="2:10" ht="12.75">
      <c r="B12" s="2"/>
      <c r="C12" s="2"/>
      <c r="D12" s="2" t="s">
        <v>33</v>
      </c>
      <c r="E12" s="2"/>
      <c r="F12" s="25">
        <f>C3</f>
        <v>2</v>
      </c>
      <c r="G12" s="2"/>
      <c r="H12" s="25">
        <f>H3</f>
        <v>1</v>
      </c>
      <c r="I12" s="2"/>
      <c r="J12" s="25">
        <f>I3</f>
        <v>-1</v>
      </c>
    </row>
    <row r="13" spans="2:10" ht="12.75">
      <c r="B13" s="4" t="s">
        <v>11</v>
      </c>
      <c r="C13" s="2" t="s">
        <v>12</v>
      </c>
      <c r="D13" s="2" t="s">
        <v>13</v>
      </c>
      <c r="E13" s="2" t="s">
        <v>0</v>
      </c>
      <c r="F13" s="25">
        <f>D3</f>
        <v>3</v>
      </c>
      <c r="G13" s="2" t="s">
        <v>14</v>
      </c>
      <c r="H13" s="25">
        <f>H4</f>
        <v>-2</v>
      </c>
      <c r="I13" s="2" t="s">
        <v>15</v>
      </c>
      <c r="J13" s="25">
        <f>I4</f>
        <v>-5</v>
      </c>
    </row>
    <row r="14" spans="2:10" ht="12.75">
      <c r="B14" s="2"/>
      <c r="C14" s="2"/>
      <c r="D14" s="2"/>
      <c r="E14" s="2"/>
      <c r="F14" s="25">
        <f>E3</f>
        <v>4</v>
      </c>
      <c r="G14" s="2"/>
      <c r="H14" s="25">
        <f>H5</f>
        <v>1</v>
      </c>
      <c r="I14" s="2"/>
      <c r="J14" s="25">
        <f>I5</f>
        <v>1</v>
      </c>
    </row>
    <row r="17" spans="3:13" ht="12.75">
      <c r="C17" s="2" t="s">
        <v>33</v>
      </c>
      <c r="D17" s="2"/>
      <c r="E17" s="26">
        <f>H12</f>
        <v>1</v>
      </c>
      <c r="F17" s="21"/>
      <c r="G17" s="26">
        <f>J12</f>
        <v>-1</v>
      </c>
      <c r="H17" s="19"/>
      <c r="I17" s="27">
        <f>E18*G19</f>
        <v>-2</v>
      </c>
      <c r="J17" s="4" t="s">
        <v>2</v>
      </c>
      <c r="K17" s="28">
        <f>E19*G18</f>
        <v>-5</v>
      </c>
      <c r="L17" s="19"/>
      <c r="M17" s="29">
        <f>I17-K17</f>
        <v>3</v>
      </c>
    </row>
    <row r="18" spans="3:13" ht="12.75" customHeight="1">
      <c r="C18" s="2" t="s">
        <v>16</v>
      </c>
      <c r="D18" s="2" t="s">
        <v>0</v>
      </c>
      <c r="E18" s="26">
        <f>H13</f>
        <v>-2</v>
      </c>
      <c r="F18" s="21"/>
      <c r="G18" s="26">
        <f>J13</f>
        <v>-5</v>
      </c>
      <c r="H18" s="7" t="s">
        <v>0</v>
      </c>
      <c r="I18" s="27">
        <f>E19*G17</f>
        <v>-1</v>
      </c>
      <c r="J18" s="4" t="s">
        <v>2</v>
      </c>
      <c r="K18" s="28">
        <f>E17*G19</f>
        <v>1</v>
      </c>
      <c r="L18" s="7" t="s">
        <v>0</v>
      </c>
      <c r="M18" s="29">
        <f>I18-K18</f>
        <v>-2</v>
      </c>
    </row>
    <row r="19" spans="4:13" ht="12.75">
      <c r="D19" s="2"/>
      <c r="E19" s="26">
        <f>H14</f>
        <v>1</v>
      </c>
      <c r="F19" s="21"/>
      <c r="G19" s="26">
        <f>J14</f>
        <v>1</v>
      </c>
      <c r="H19" s="19"/>
      <c r="I19" s="27">
        <f>E17*G18</f>
        <v>-5</v>
      </c>
      <c r="J19" s="4" t="s">
        <v>2</v>
      </c>
      <c r="K19" s="28">
        <f>E18*G17</f>
        <v>2</v>
      </c>
      <c r="L19" s="19"/>
      <c r="M19" s="29">
        <f>I19-K19</f>
        <v>-7</v>
      </c>
    </row>
    <row r="20" spans="4:7" ht="12.75">
      <c r="D20" s="2"/>
      <c r="E20" s="6"/>
      <c r="G20" s="6"/>
    </row>
    <row r="22" spans="2:10" ht="12.75">
      <c r="B22" t="s">
        <v>17</v>
      </c>
      <c r="C22" s="2" t="s">
        <v>0</v>
      </c>
      <c r="D22" s="2">
        <f>M17*M17</f>
        <v>9</v>
      </c>
      <c r="E22" s="2" t="s">
        <v>1</v>
      </c>
      <c r="F22" s="2">
        <f>M18*M18</f>
        <v>4</v>
      </c>
      <c r="G22" s="2" t="s">
        <v>1</v>
      </c>
      <c r="H22" s="2">
        <f>M19*M19</f>
        <v>49</v>
      </c>
      <c r="I22" s="2" t="s">
        <v>0</v>
      </c>
      <c r="J22" s="2">
        <f>D22+F22+H22</f>
        <v>62</v>
      </c>
    </row>
    <row r="23" ht="12.75">
      <c r="C23" s="2"/>
    </row>
    <row r="24" spans="2:4" ht="12.75">
      <c r="B24" s="16" t="s">
        <v>18</v>
      </c>
      <c r="C24" s="2" t="s">
        <v>0</v>
      </c>
      <c r="D24" s="16">
        <f>ABS(G10)/SQRT(J22)</f>
        <v>3.6830036830055244</v>
      </c>
    </row>
    <row r="25" ht="12.75">
      <c r="C25" s="2"/>
    </row>
    <row r="26" spans="2:4" ht="12.75">
      <c r="B26" s="16" t="s">
        <v>19</v>
      </c>
      <c r="C26" s="2" t="s">
        <v>0</v>
      </c>
      <c r="D26" s="16">
        <f>ABS(G10)</f>
        <v>29</v>
      </c>
    </row>
    <row r="27" ht="12.75">
      <c r="C27" s="2"/>
    </row>
    <row r="28" spans="2:4" ht="12.75">
      <c r="B28" s="16" t="s">
        <v>20</v>
      </c>
      <c r="C28" s="2" t="s">
        <v>0</v>
      </c>
      <c r="D28" s="16">
        <f>D26/6</f>
        <v>4.833333333333333</v>
      </c>
    </row>
    <row r="29" spans="3:4" ht="12.75">
      <c r="C29" s="2"/>
      <c r="D29" s="16"/>
    </row>
    <row r="30" spans="2:4" ht="12.75">
      <c r="B30" s="16" t="s">
        <v>26</v>
      </c>
      <c r="C30" s="2"/>
      <c r="D30" s="16"/>
    </row>
    <row r="32" spans="2:10" ht="12.75">
      <c r="B32" s="2" t="s">
        <v>11</v>
      </c>
      <c r="C32" s="2" t="s">
        <v>12</v>
      </c>
      <c r="D32" s="4">
        <f>M17</f>
        <v>3</v>
      </c>
      <c r="E32" s="2" t="s">
        <v>23</v>
      </c>
      <c r="F32" s="4">
        <f>M18</f>
        <v>-2</v>
      </c>
      <c r="G32" s="2" t="s">
        <v>22</v>
      </c>
      <c r="H32" s="4">
        <f>M19</f>
        <v>-7</v>
      </c>
      <c r="I32" s="2" t="s">
        <v>21</v>
      </c>
      <c r="J32" s="4">
        <f>M17*C3+M18*D3+M19*E3</f>
        <v>-28</v>
      </c>
    </row>
    <row r="33" spans="2:10" ht="12.75">
      <c r="B33" s="2"/>
      <c r="C33" s="2"/>
      <c r="D33" s="2"/>
      <c r="E33" s="2"/>
      <c r="F33" s="2"/>
      <c r="G33" s="2"/>
      <c r="H33" s="2"/>
      <c r="I33" s="2"/>
      <c r="J33" s="2"/>
    </row>
    <row r="34" spans="2:10" ht="12.75">
      <c r="B34" s="30" t="s">
        <v>27</v>
      </c>
      <c r="C34" s="2"/>
      <c r="D34" s="2"/>
      <c r="E34" s="2"/>
      <c r="F34" s="2"/>
      <c r="G34" s="2"/>
      <c r="H34" s="2"/>
      <c r="I34" s="2"/>
      <c r="J34" s="2"/>
    </row>
    <row r="35" spans="2:13" ht="12.75">
      <c r="B35" s="2"/>
      <c r="C35" s="2"/>
      <c r="D35" s="2" t="s">
        <v>34</v>
      </c>
      <c r="E35" s="2"/>
      <c r="F35" s="25">
        <f>C7</f>
        <v>4</v>
      </c>
      <c r="G35" s="2"/>
      <c r="H35" s="2"/>
      <c r="I35" s="2"/>
      <c r="J35" s="2"/>
      <c r="K35" s="25">
        <f>K17</f>
        <v>-5</v>
      </c>
      <c r="L35" s="2"/>
      <c r="M35" s="2"/>
    </row>
    <row r="36" spans="2:13" ht="12.75">
      <c r="B36" s="2" t="s">
        <v>11</v>
      </c>
      <c r="C36" s="2" t="s">
        <v>30</v>
      </c>
      <c r="D36" s="2" t="s">
        <v>13</v>
      </c>
      <c r="E36" s="2" t="s">
        <v>2</v>
      </c>
      <c r="F36" s="25">
        <f>D7</f>
        <v>2</v>
      </c>
      <c r="G36" s="2" t="s">
        <v>31</v>
      </c>
      <c r="H36" s="2">
        <v>1</v>
      </c>
      <c r="I36" s="2" t="s">
        <v>24</v>
      </c>
      <c r="J36" s="2">
        <f>J22</f>
        <v>62</v>
      </c>
      <c r="K36" s="25">
        <f>K18</f>
        <v>1</v>
      </c>
      <c r="L36" s="2" t="s">
        <v>0</v>
      </c>
      <c r="M36" s="2">
        <v>0</v>
      </c>
    </row>
    <row r="37" spans="2:13" ht="12.75">
      <c r="B37" s="2"/>
      <c r="C37" s="2"/>
      <c r="D37" s="2"/>
      <c r="E37" s="2"/>
      <c r="F37" s="25">
        <f>E7</f>
        <v>1</v>
      </c>
      <c r="G37" s="2"/>
      <c r="H37" s="2"/>
      <c r="I37" s="2"/>
      <c r="J37" s="2"/>
      <c r="K37" s="25">
        <f>K19</f>
        <v>2</v>
      </c>
      <c r="L37" s="2"/>
      <c r="M37" s="2"/>
    </row>
    <row r="39" spans="2:10" ht="12.75">
      <c r="B39" s="16" t="s">
        <v>28</v>
      </c>
      <c r="D39" s="2" t="s">
        <v>25</v>
      </c>
      <c r="E39" s="2" t="s">
        <v>0</v>
      </c>
      <c r="F39" s="2">
        <f>J32</f>
        <v>-28</v>
      </c>
      <c r="G39" s="2" t="s">
        <v>24</v>
      </c>
      <c r="H39" s="2">
        <f>J36</f>
        <v>62</v>
      </c>
      <c r="I39" s="2" t="s">
        <v>0</v>
      </c>
      <c r="J39" s="4">
        <f>F39/SQRT(H39)</f>
        <v>-3.556003556005334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Hoersch</dc:creator>
  <cp:keywords/>
  <dc:description/>
  <cp:lastModifiedBy>Manfred Hoersch</cp:lastModifiedBy>
  <dcterms:created xsi:type="dcterms:W3CDTF">2000-05-29T18:50:04Z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